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<sst xmlns="http://schemas.openxmlformats.org/spreadsheetml/2006/main" count="87">
  <si>
    <t>法学院2018届毕业生推免汇总表</t>
  </si>
  <si>
    <t>排序</t>
  </si>
  <si>
    <t>专业</t>
  </si>
  <si>
    <t>姓名</t>
  </si>
  <si>
    <t>学号</t>
  </si>
  <si>
    <t>学分绩点</t>
  </si>
  <si>
    <t>平均学分绩点排名</t>
  </si>
  <si>
    <t>学分绩点*0.9</t>
  </si>
  <si>
    <t>素质发展加分项目</t>
  </si>
  <si>
    <t>对应加分</t>
  </si>
  <si>
    <t>素质发展总分</t>
  </si>
  <si>
    <t>外语语种，等级及成绩</t>
  </si>
  <si>
    <t>总分</t>
  </si>
  <si>
    <t>法学</t>
  </si>
  <si>
    <t>王雪</t>
  </si>
  <si>
    <t>3/39</t>
  </si>
  <si>
    <t>山东省齐鲁大学生创业计划大赛三等奖（紫色元素提取科技公司）（2015）</t>
  </si>
  <si>
    <t>英语，六级516</t>
  </si>
  <si>
    <t>山东省信息技术与信息化创新创业大赛二等奖（博科软件）（2015）</t>
  </si>
  <si>
    <t>山东省信息技术与信息化创新创业大赛二等奖（桃李街网络科技有限公司）（2015）</t>
  </si>
  <si>
    <t>社会工作</t>
  </si>
  <si>
    <t>盛莲月</t>
  </si>
  <si>
    <t>1/69</t>
  </si>
  <si>
    <t>论文：“边城”的社会启示与人文教育，《神州》2017.06</t>
  </si>
  <si>
    <t>英语，六级434</t>
  </si>
  <si>
    <t>校级大学生创新研究项目（城市老年人口养老服务调查研究与分析）（2016）</t>
  </si>
  <si>
    <t>校级大学生创新研究项目（淄博市农村青少年社会服务发展状况调查与分析）（2016）</t>
  </si>
  <si>
    <t>校级社会实践报告一等奖（2016）</t>
  </si>
  <si>
    <t>行政管理</t>
  </si>
  <si>
    <t>王梦</t>
  </si>
  <si>
    <t>2/81</t>
  </si>
  <si>
    <t>山东省齐鲁大学生创业计划大赛三等奖（山东永安汽车安全辅助有限公司）（2015）</t>
  </si>
  <si>
    <t>英语，四级469</t>
  </si>
  <si>
    <t>校级社会实践优秀团队“信宣中心、宿管委”实践团成员（2015）</t>
  </si>
  <si>
    <t>校级社会实践优秀团队“凝聚青春、彩虹行动”实践团成员（2015）</t>
  </si>
  <si>
    <t>校级社会实践优秀团队“沂源情”实践团成员（2016）</t>
  </si>
  <si>
    <t>马俊秋</t>
  </si>
  <si>
    <t>11/69</t>
  </si>
  <si>
    <t>论文：论我国农村妇女早婚的原因及弊端，《魅力中国》2017.41</t>
  </si>
  <si>
    <t>英语，四级502</t>
  </si>
  <si>
    <t>“调研山东”三等奖（2017）</t>
  </si>
  <si>
    <t>校级社会实践优秀团队“心系黎氓”社会调研实践团负责人（2016）</t>
  </si>
  <si>
    <t>山东省“面对面”主题调研报告二等奖（2017）</t>
  </si>
  <si>
    <t>刘为玲</t>
  </si>
  <si>
    <t>3/81</t>
  </si>
  <si>
    <t>全国大学生英语竞赛三等奖（2016）</t>
  </si>
  <si>
    <t>英语，六级533</t>
  </si>
  <si>
    <t>全国大学生英语竞赛三等奖（2017）</t>
  </si>
  <si>
    <t>省级环保知识竞赛优秀奖</t>
  </si>
  <si>
    <t>孙巧</t>
  </si>
  <si>
    <t>3/43</t>
  </si>
  <si>
    <t>校级心理健康节团体一等奖（2015）</t>
  </si>
  <si>
    <t>英语，六级432</t>
  </si>
  <si>
    <t>郭如如</t>
  </si>
  <si>
    <t>1/80</t>
  </si>
  <si>
    <t>学校运动会双人跳绳一等奖（2014）</t>
  </si>
  <si>
    <t>英语，六级487</t>
  </si>
  <si>
    <t>学校运动会双人跳绳一等奖（2015）</t>
  </si>
  <si>
    <t>王佳</t>
  </si>
  <si>
    <t>4/43</t>
  </si>
  <si>
    <t>无</t>
  </si>
  <si>
    <t>英语，六级466</t>
  </si>
  <si>
    <t>田晨曦</t>
  </si>
  <si>
    <t>2/70</t>
  </si>
  <si>
    <t>校级社会实践报告一等奖</t>
  </si>
  <si>
    <t>陆意</t>
  </si>
  <si>
    <t>1/39</t>
  </si>
  <si>
    <t>英语，六级463</t>
  </si>
  <si>
    <t>马帅</t>
  </si>
  <si>
    <t>9/69</t>
  </si>
  <si>
    <t>英语，六级457</t>
  </si>
  <si>
    <t>“调研山东”优秀奖（2017）</t>
  </si>
  <si>
    <t>张立娜</t>
  </si>
  <si>
    <t>3/80</t>
  </si>
  <si>
    <t>英语，四级535</t>
  </si>
  <si>
    <t>郭芊芊</t>
  </si>
  <si>
    <t>4/81</t>
  </si>
  <si>
    <t>英语，四级500</t>
  </si>
  <si>
    <t>高玉莹</t>
  </si>
  <si>
    <t>7/81</t>
  </si>
  <si>
    <t>英语，六级462</t>
  </si>
  <si>
    <t>赵梦洁</t>
  </si>
  <si>
    <t>13/81</t>
  </si>
  <si>
    <t>英语，六级453</t>
  </si>
  <si>
    <t>武思蒙</t>
  </si>
  <si>
    <t>10/39</t>
  </si>
  <si>
    <t>英语，六级489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</si>
</sst>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" borderId="11" applyNumberFormat="0" applyAlignment="0" applyProtection="0">
      <alignment vertical="center"/>
    </xf>
    <xf numFmtId="0" fontId="2" fillId="2" borderId="6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workbookViewId="0">
      <pane ySplit="2" topLeftCell="A3" activePane="bottomLeft" state="frozen"/>
      <selection/>
      <selection pane="bottomLeft" activeCell="H10" sqref="H10"/>
    </sheetView>
  </sheetViews>
  <sheetFormatPr defaultColWidth="9" defaultRowHeight="13.5"/>
  <cols>
    <col min="1" max="1" width="4.875" style="1" customWidth="1"/>
    <col min="2" max="2" width="9" style="1"/>
    <col min="3" max="3" width="7" style="1" customWidth="1"/>
    <col min="4" max="4" width="12.625" style="1" customWidth="1"/>
    <col min="5" max="5" width="9" style="1"/>
    <col min="6" max="6" width="8.125" style="1" customWidth="1"/>
    <col min="7" max="7" width="10.375" style="2" customWidth="1"/>
    <col min="8" max="8" width="47.5" style="1" customWidth="1"/>
    <col min="9" max="9" width="9" style="1"/>
    <col min="10" max="10" width="6.25" style="1" customWidth="1"/>
    <col min="11" max="11" width="15" style="1" customWidth="1"/>
    <col min="12" max="12" width="6.75" style="2" customWidth="1"/>
    <col min="13" max="16384" width="9" style="1"/>
  </cols>
  <sheetData>
    <row r="1" ht="20.2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7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  <c r="J2" s="5" t="s">
        <v>10</v>
      </c>
      <c r="K2" s="5" t="s">
        <v>11</v>
      </c>
      <c r="L2" s="14" t="s">
        <v>12</v>
      </c>
    </row>
    <row r="3" s="1" customFormat="1" ht="27" spans="1:12">
      <c r="A3" s="7">
        <v>1</v>
      </c>
      <c r="B3" s="7" t="s">
        <v>13</v>
      </c>
      <c r="C3" s="7" t="s">
        <v>14</v>
      </c>
      <c r="D3" s="7">
        <v>14121601164</v>
      </c>
      <c r="E3" s="7">
        <v>86.89</v>
      </c>
      <c r="F3" s="7" t="s">
        <v>15</v>
      </c>
      <c r="G3" s="8">
        <f>E3*0.9</f>
        <v>78.201</v>
      </c>
      <c r="H3" s="9" t="s">
        <v>16</v>
      </c>
      <c r="I3" s="4">
        <v>2</v>
      </c>
      <c r="J3" s="7">
        <v>8</v>
      </c>
      <c r="K3" s="7" t="s">
        <v>17</v>
      </c>
      <c r="L3" s="8">
        <f>G3+J3</f>
        <v>86.201</v>
      </c>
    </row>
    <row r="4" ht="27" spans="1:12">
      <c r="A4" s="10"/>
      <c r="B4" s="10"/>
      <c r="C4" s="10"/>
      <c r="D4" s="10"/>
      <c r="E4" s="10"/>
      <c r="F4" s="10"/>
      <c r="G4" s="11"/>
      <c r="H4" s="9" t="s">
        <v>18</v>
      </c>
      <c r="I4" s="4">
        <v>3</v>
      </c>
      <c r="J4" s="10"/>
      <c r="K4" s="10"/>
      <c r="L4" s="11"/>
    </row>
    <row r="5" ht="27" spans="1:12">
      <c r="A5" s="12"/>
      <c r="B5" s="12"/>
      <c r="C5" s="12"/>
      <c r="D5" s="12"/>
      <c r="E5" s="12"/>
      <c r="F5" s="12"/>
      <c r="G5" s="13"/>
      <c r="H5" s="9" t="s">
        <v>19</v>
      </c>
      <c r="I5" s="4">
        <v>3</v>
      </c>
      <c r="J5" s="12"/>
      <c r="K5" s="12"/>
      <c r="L5" s="13"/>
    </row>
    <row r="6" s="1" customFormat="1" ht="27" spans="1:12">
      <c r="A6" s="4">
        <v>2</v>
      </c>
      <c r="B6" s="4" t="s">
        <v>20</v>
      </c>
      <c r="C6" s="4" t="s">
        <v>21</v>
      </c>
      <c r="D6" s="4">
        <v>14121603072</v>
      </c>
      <c r="E6" s="4">
        <v>89.5</v>
      </c>
      <c r="F6" s="4" t="s">
        <v>22</v>
      </c>
      <c r="G6" s="14">
        <f>E6*0.9</f>
        <v>80.55</v>
      </c>
      <c r="H6" s="9" t="s">
        <v>23</v>
      </c>
      <c r="I6" s="4">
        <v>1</v>
      </c>
      <c r="J6" s="4">
        <v>3.5</v>
      </c>
      <c r="K6" s="4" t="s">
        <v>24</v>
      </c>
      <c r="L6" s="14">
        <f>G6+J6</f>
        <v>84.05</v>
      </c>
    </row>
    <row r="7" s="1" customFormat="1" ht="27" spans="1:12">
      <c r="A7" s="4"/>
      <c r="B7" s="4"/>
      <c r="C7" s="4"/>
      <c r="D7" s="4"/>
      <c r="E7" s="4"/>
      <c r="F7" s="4"/>
      <c r="G7" s="14"/>
      <c r="H7" s="9" t="s">
        <v>25</v>
      </c>
      <c r="I7" s="4">
        <v>1</v>
      </c>
      <c r="J7" s="4"/>
      <c r="K7" s="4"/>
      <c r="L7" s="14"/>
    </row>
    <row r="8" s="1" customFormat="1" ht="27" spans="1:12">
      <c r="A8" s="4"/>
      <c r="B8" s="4"/>
      <c r="C8" s="4"/>
      <c r="D8" s="4"/>
      <c r="E8" s="4"/>
      <c r="F8" s="4"/>
      <c r="G8" s="14"/>
      <c r="H8" s="9" t="s">
        <v>26</v>
      </c>
      <c r="I8" s="4">
        <v>1</v>
      </c>
      <c r="J8" s="4"/>
      <c r="K8" s="4"/>
      <c r="L8" s="14"/>
    </row>
    <row r="9" s="1" customFormat="1" spans="1:12">
      <c r="A9" s="4"/>
      <c r="B9" s="4"/>
      <c r="C9" s="4"/>
      <c r="D9" s="4"/>
      <c r="E9" s="4"/>
      <c r="F9" s="4"/>
      <c r="G9" s="14"/>
      <c r="H9" s="9" t="s">
        <v>27</v>
      </c>
      <c r="I9" s="4">
        <v>0.5</v>
      </c>
      <c r="J9" s="4"/>
      <c r="K9" s="4"/>
      <c r="L9" s="14"/>
    </row>
    <row r="10" s="1" customFormat="1" ht="27" spans="1:12">
      <c r="A10" s="4">
        <v>3</v>
      </c>
      <c r="B10" s="4" t="s">
        <v>28</v>
      </c>
      <c r="C10" s="4" t="s">
        <v>29</v>
      </c>
      <c r="D10" s="4">
        <v>14121605019</v>
      </c>
      <c r="E10" s="4">
        <v>88.61</v>
      </c>
      <c r="F10" s="4" t="s">
        <v>30</v>
      </c>
      <c r="G10" s="14">
        <f>E10*0.9</f>
        <v>79.749</v>
      </c>
      <c r="H10" s="9" t="s">
        <v>31</v>
      </c>
      <c r="I10" s="4">
        <v>2</v>
      </c>
      <c r="J10" s="4">
        <v>4</v>
      </c>
      <c r="K10" s="4" t="s">
        <v>32</v>
      </c>
      <c r="L10" s="14">
        <f>G10+J10</f>
        <v>83.749</v>
      </c>
    </row>
    <row r="11" s="1" customFormat="1" spans="1:12">
      <c r="A11" s="4"/>
      <c r="B11" s="4"/>
      <c r="C11" s="4"/>
      <c r="D11" s="4"/>
      <c r="E11" s="4"/>
      <c r="F11" s="4"/>
      <c r="G11" s="14"/>
      <c r="H11" s="9" t="s">
        <v>27</v>
      </c>
      <c r="I11" s="4">
        <v>0.5</v>
      </c>
      <c r="J11" s="4"/>
      <c r="K11" s="4"/>
      <c r="L11" s="14"/>
    </row>
    <row r="12" s="1" customFormat="1" ht="27" spans="1:12">
      <c r="A12" s="4"/>
      <c r="B12" s="4"/>
      <c r="C12" s="4"/>
      <c r="D12" s="4"/>
      <c r="E12" s="4"/>
      <c r="F12" s="4"/>
      <c r="G12" s="14"/>
      <c r="H12" s="9" t="s">
        <v>33</v>
      </c>
      <c r="I12" s="4">
        <v>0.5</v>
      </c>
      <c r="J12" s="4"/>
      <c r="K12" s="4"/>
      <c r="L12" s="14"/>
    </row>
    <row r="13" s="1" customFormat="1" ht="27" spans="1:12">
      <c r="A13" s="4"/>
      <c r="B13" s="4"/>
      <c r="C13" s="4"/>
      <c r="D13" s="4"/>
      <c r="E13" s="4"/>
      <c r="F13" s="4"/>
      <c r="G13" s="14"/>
      <c r="H13" s="9" t="s">
        <v>34</v>
      </c>
      <c r="I13" s="4">
        <v>0.5</v>
      </c>
      <c r="J13" s="4"/>
      <c r="K13" s="4"/>
      <c r="L13" s="14"/>
    </row>
    <row r="14" s="1" customFormat="1" spans="1:12">
      <c r="A14" s="4"/>
      <c r="B14" s="4"/>
      <c r="C14" s="4"/>
      <c r="D14" s="4"/>
      <c r="E14" s="4"/>
      <c r="F14" s="4"/>
      <c r="G14" s="14"/>
      <c r="H14" s="9" t="s">
        <v>35</v>
      </c>
      <c r="I14" s="4">
        <v>0.5</v>
      </c>
      <c r="J14" s="4"/>
      <c r="K14" s="4"/>
      <c r="L14" s="14"/>
    </row>
    <row r="15" ht="27" spans="1:12">
      <c r="A15" s="4">
        <v>4</v>
      </c>
      <c r="B15" s="4" t="s">
        <v>20</v>
      </c>
      <c r="C15" s="4" t="s">
        <v>36</v>
      </c>
      <c r="D15" s="4">
        <v>14121603075</v>
      </c>
      <c r="E15" s="4">
        <v>86.3</v>
      </c>
      <c r="F15" s="4" t="s">
        <v>37</v>
      </c>
      <c r="G15" s="14">
        <f>E15*0.9</f>
        <v>77.67</v>
      </c>
      <c r="H15" s="9" t="s">
        <v>38</v>
      </c>
      <c r="I15" s="4">
        <v>1</v>
      </c>
      <c r="J15" s="4">
        <v>5.5</v>
      </c>
      <c r="K15" s="4" t="s">
        <v>39</v>
      </c>
      <c r="L15" s="14">
        <f>G15+J15</f>
        <v>83.17</v>
      </c>
    </row>
    <row r="16" spans="1:12">
      <c r="A16" s="4"/>
      <c r="B16" s="4"/>
      <c r="C16" s="4"/>
      <c r="D16" s="4"/>
      <c r="E16" s="4"/>
      <c r="F16" s="4"/>
      <c r="G16" s="14"/>
      <c r="H16" s="9" t="s">
        <v>40</v>
      </c>
      <c r="I16" s="4">
        <v>1</v>
      </c>
      <c r="J16" s="4"/>
      <c r="K16" s="4"/>
      <c r="L16" s="14"/>
    </row>
    <row r="17" spans="1:12">
      <c r="A17" s="4"/>
      <c r="B17" s="4"/>
      <c r="C17" s="4"/>
      <c r="D17" s="4"/>
      <c r="E17" s="4"/>
      <c r="F17" s="4"/>
      <c r="G17" s="14"/>
      <c r="H17" s="9" t="s">
        <v>27</v>
      </c>
      <c r="I17" s="4">
        <v>0.5</v>
      </c>
      <c r="J17" s="4"/>
      <c r="K17" s="4"/>
      <c r="L17" s="14"/>
    </row>
    <row r="18" ht="27" spans="1:12">
      <c r="A18" s="4"/>
      <c r="B18" s="4"/>
      <c r="C18" s="4"/>
      <c r="D18" s="4"/>
      <c r="E18" s="4"/>
      <c r="F18" s="4"/>
      <c r="G18" s="14"/>
      <c r="H18" s="9" t="s">
        <v>41</v>
      </c>
      <c r="I18" s="4">
        <v>1</v>
      </c>
      <c r="J18" s="4"/>
      <c r="K18" s="4"/>
      <c r="L18" s="14"/>
    </row>
    <row r="19" spans="1:12">
      <c r="A19" s="4"/>
      <c r="B19" s="4"/>
      <c r="C19" s="4"/>
      <c r="D19" s="4"/>
      <c r="E19" s="4"/>
      <c r="F19" s="4"/>
      <c r="G19" s="14"/>
      <c r="H19" s="9" t="s">
        <v>42</v>
      </c>
      <c r="I19" s="4">
        <v>1</v>
      </c>
      <c r="J19" s="4"/>
      <c r="K19" s="4"/>
      <c r="L19" s="14"/>
    </row>
    <row r="20" ht="27" spans="1:12">
      <c r="A20" s="4"/>
      <c r="B20" s="4"/>
      <c r="C20" s="4"/>
      <c r="D20" s="4"/>
      <c r="E20" s="4"/>
      <c r="F20" s="4"/>
      <c r="G20" s="14"/>
      <c r="H20" s="9" t="s">
        <v>25</v>
      </c>
      <c r="I20" s="4">
        <v>1</v>
      </c>
      <c r="J20" s="4"/>
      <c r="K20" s="4"/>
      <c r="L20" s="14"/>
    </row>
    <row r="21" s="1" customFormat="1" spans="1:12">
      <c r="A21" s="7">
        <v>5</v>
      </c>
      <c r="B21" s="7" t="s">
        <v>28</v>
      </c>
      <c r="C21" s="7" t="s">
        <v>43</v>
      </c>
      <c r="D21" s="7">
        <v>14121605021</v>
      </c>
      <c r="E21" s="7">
        <v>88.18</v>
      </c>
      <c r="F21" s="7" t="s">
        <v>44</v>
      </c>
      <c r="G21" s="8">
        <f>E21*0.9</f>
        <v>79.362</v>
      </c>
      <c r="H21" s="9" t="s">
        <v>45</v>
      </c>
      <c r="I21" s="4">
        <v>1</v>
      </c>
      <c r="J21" s="7">
        <v>2.4</v>
      </c>
      <c r="K21" s="7" t="s">
        <v>46</v>
      </c>
      <c r="L21" s="8">
        <f>G21+J21</f>
        <v>81.762</v>
      </c>
    </row>
    <row r="22" s="1" customFormat="1" spans="1:12">
      <c r="A22" s="10"/>
      <c r="B22" s="10"/>
      <c r="C22" s="10"/>
      <c r="D22" s="10"/>
      <c r="E22" s="10"/>
      <c r="F22" s="10"/>
      <c r="G22" s="11"/>
      <c r="H22" s="9" t="s">
        <v>47</v>
      </c>
      <c r="I22" s="4">
        <v>1</v>
      </c>
      <c r="J22" s="10"/>
      <c r="K22" s="10"/>
      <c r="L22" s="11"/>
    </row>
    <row r="23" s="1" customFormat="1" spans="1:12">
      <c r="A23" s="12"/>
      <c r="B23" s="12"/>
      <c r="C23" s="12"/>
      <c r="D23" s="12"/>
      <c r="E23" s="12"/>
      <c r="F23" s="12"/>
      <c r="G23" s="13"/>
      <c r="H23" s="9" t="s">
        <v>48</v>
      </c>
      <c r="I23" s="4">
        <v>0.4</v>
      </c>
      <c r="J23" s="12"/>
      <c r="K23" s="12"/>
      <c r="L23" s="13"/>
    </row>
    <row r="24" spans="1:12">
      <c r="A24" s="4">
        <v>6</v>
      </c>
      <c r="B24" s="4" t="s">
        <v>13</v>
      </c>
      <c r="C24" s="4" t="s">
        <v>49</v>
      </c>
      <c r="D24" s="4">
        <v>14121601092</v>
      </c>
      <c r="E24" s="4">
        <v>89.54</v>
      </c>
      <c r="F24" s="4" t="s">
        <v>50</v>
      </c>
      <c r="G24" s="14">
        <f>E24*0.9</f>
        <v>80.586</v>
      </c>
      <c r="H24" s="9" t="s">
        <v>51</v>
      </c>
      <c r="I24" s="4">
        <v>0.4</v>
      </c>
      <c r="J24" s="4">
        <v>0.4</v>
      </c>
      <c r="K24" s="4" t="s">
        <v>52</v>
      </c>
      <c r="L24" s="14">
        <f>G24+J24</f>
        <v>80.986</v>
      </c>
    </row>
    <row r="25" s="1" customFormat="1" spans="1:12">
      <c r="A25" s="4">
        <v>7</v>
      </c>
      <c r="B25" s="4" t="s">
        <v>13</v>
      </c>
      <c r="C25" s="4" t="s">
        <v>53</v>
      </c>
      <c r="D25" s="4">
        <v>14121601052</v>
      </c>
      <c r="E25" s="4">
        <v>89.04</v>
      </c>
      <c r="F25" s="4" t="s">
        <v>54</v>
      </c>
      <c r="G25" s="14">
        <f>E25*0.9</f>
        <v>80.136</v>
      </c>
      <c r="H25" s="9" t="s">
        <v>55</v>
      </c>
      <c r="I25" s="4">
        <v>0.4</v>
      </c>
      <c r="J25" s="4">
        <v>0.8</v>
      </c>
      <c r="K25" s="4" t="s">
        <v>56</v>
      </c>
      <c r="L25" s="14">
        <f>G25+J25</f>
        <v>80.936</v>
      </c>
    </row>
    <row r="26" s="1" customFormat="1" spans="1:12">
      <c r="A26" s="4"/>
      <c r="B26" s="4"/>
      <c r="C26" s="4"/>
      <c r="D26" s="4"/>
      <c r="E26" s="4"/>
      <c r="F26" s="4"/>
      <c r="G26" s="14"/>
      <c r="H26" s="9" t="s">
        <v>57</v>
      </c>
      <c r="I26" s="4">
        <v>0.4</v>
      </c>
      <c r="J26" s="4"/>
      <c r="K26" s="4"/>
      <c r="L26" s="14"/>
    </row>
    <row r="27" spans="1:12">
      <c r="A27" s="4">
        <v>8</v>
      </c>
      <c r="B27" s="4" t="s">
        <v>13</v>
      </c>
      <c r="C27" s="4" t="s">
        <v>58</v>
      </c>
      <c r="D27" s="4">
        <v>14121601107</v>
      </c>
      <c r="E27" s="4">
        <v>89.12</v>
      </c>
      <c r="F27" s="4" t="s">
        <v>59</v>
      </c>
      <c r="G27" s="14">
        <f>E27*0.9</f>
        <v>80.208</v>
      </c>
      <c r="H27" s="9" t="s">
        <v>60</v>
      </c>
      <c r="I27" s="4">
        <v>0</v>
      </c>
      <c r="J27" s="4">
        <v>0</v>
      </c>
      <c r="K27" s="4" t="s">
        <v>61</v>
      </c>
      <c r="L27" s="14">
        <f>G27+J27</f>
        <v>80.208</v>
      </c>
    </row>
    <row r="28" s="1" customFormat="1" spans="1:12">
      <c r="A28" s="4">
        <v>9</v>
      </c>
      <c r="B28" s="4" t="s">
        <v>20</v>
      </c>
      <c r="C28" s="4" t="s">
        <v>62</v>
      </c>
      <c r="D28" s="4">
        <v>14121603066</v>
      </c>
      <c r="E28" s="4">
        <v>88.54</v>
      </c>
      <c r="F28" s="4" t="s">
        <v>63</v>
      </c>
      <c r="G28" s="14">
        <f>E28*0.9</f>
        <v>79.686</v>
      </c>
      <c r="H28" s="9" t="s">
        <v>64</v>
      </c>
      <c r="I28" s="4">
        <v>0.5</v>
      </c>
      <c r="J28" s="4">
        <v>0.5</v>
      </c>
      <c r="K28" s="4" t="s">
        <v>39</v>
      </c>
      <c r="L28" s="14">
        <f>G28+J28</f>
        <v>80.186</v>
      </c>
    </row>
    <row r="29" spans="1:12">
      <c r="A29" s="4">
        <v>10</v>
      </c>
      <c r="B29" s="4" t="s">
        <v>13</v>
      </c>
      <c r="C29" s="4" t="s">
        <v>65</v>
      </c>
      <c r="D29" s="4">
        <v>14121601202</v>
      </c>
      <c r="E29" s="4">
        <v>88.9</v>
      </c>
      <c r="F29" s="4" t="s">
        <v>66</v>
      </c>
      <c r="G29" s="14">
        <f>E29*0.9</f>
        <v>80.01</v>
      </c>
      <c r="H29" s="9" t="s">
        <v>60</v>
      </c>
      <c r="I29" s="4">
        <v>0</v>
      </c>
      <c r="J29" s="4">
        <v>0</v>
      </c>
      <c r="K29" s="4" t="s">
        <v>67</v>
      </c>
      <c r="L29" s="14">
        <f>G29+J29</f>
        <v>80.01</v>
      </c>
    </row>
    <row r="30" spans="1:12">
      <c r="A30" s="4">
        <v>11</v>
      </c>
      <c r="B30" s="4" t="s">
        <v>20</v>
      </c>
      <c r="C30" s="4" t="s">
        <v>68</v>
      </c>
      <c r="D30" s="4">
        <v>14111603041</v>
      </c>
      <c r="E30" s="4">
        <v>86.34</v>
      </c>
      <c r="F30" s="4" t="s">
        <v>69</v>
      </c>
      <c r="G30" s="14">
        <f>E30*0.9</f>
        <v>77.706</v>
      </c>
      <c r="H30" s="9" t="s">
        <v>47</v>
      </c>
      <c r="I30" s="4">
        <v>1</v>
      </c>
      <c r="J30" s="4">
        <v>1.7</v>
      </c>
      <c r="K30" s="4" t="s">
        <v>70</v>
      </c>
      <c r="L30" s="14">
        <f>G30+J30</f>
        <v>79.406</v>
      </c>
    </row>
    <row r="31" spans="1:12">
      <c r="A31" s="4"/>
      <c r="B31" s="4"/>
      <c r="C31" s="4"/>
      <c r="D31" s="4"/>
      <c r="E31" s="4"/>
      <c r="F31" s="4"/>
      <c r="G31" s="14"/>
      <c r="H31" s="9" t="s">
        <v>71</v>
      </c>
      <c r="I31" s="4">
        <v>0.7</v>
      </c>
      <c r="J31" s="4"/>
      <c r="K31" s="4"/>
      <c r="L31" s="14"/>
    </row>
    <row r="32" spans="1:12">
      <c r="A32" s="4">
        <v>12</v>
      </c>
      <c r="B32" s="4" t="s">
        <v>13</v>
      </c>
      <c r="C32" s="4" t="s">
        <v>72</v>
      </c>
      <c r="D32" s="4">
        <v>14121601051</v>
      </c>
      <c r="E32" s="4">
        <v>87.19</v>
      </c>
      <c r="F32" s="4" t="s">
        <v>73</v>
      </c>
      <c r="G32" s="14">
        <f>E32*0.9</f>
        <v>78.471</v>
      </c>
      <c r="H32" s="9" t="s">
        <v>55</v>
      </c>
      <c r="I32" s="4">
        <v>0.4</v>
      </c>
      <c r="J32" s="4">
        <v>0.8</v>
      </c>
      <c r="K32" s="4" t="s">
        <v>74</v>
      </c>
      <c r="L32" s="14">
        <f>G32+J32</f>
        <v>79.271</v>
      </c>
    </row>
    <row r="33" spans="1:12">
      <c r="A33" s="4"/>
      <c r="B33" s="4"/>
      <c r="C33" s="4"/>
      <c r="D33" s="4"/>
      <c r="E33" s="4"/>
      <c r="F33" s="4"/>
      <c r="G33" s="14"/>
      <c r="H33" s="9" t="s">
        <v>57</v>
      </c>
      <c r="I33" s="4">
        <v>0.4</v>
      </c>
      <c r="J33" s="4"/>
      <c r="K33" s="4"/>
      <c r="L33" s="14"/>
    </row>
    <row r="34" spans="1:12">
      <c r="A34" s="4">
        <v>13</v>
      </c>
      <c r="B34" s="4" t="s">
        <v>28</v>
      </c>
      <c r="C34" s="4" t="s">
        <v>75</v>
      </c>
      <c r="D34" s="4">
        <v>14121605065</v>
      </c>
      <c r="E34" s="4">
        <v>87.83</v>
      </c>
      <c r="F34" s="4" t="s">
        <v>76</v>
      </c>
      <c r="G34" s="14">
        <f>E34*0.9</f>
        <v>79.047</v>
      </c>
      <c r="H34" s="9" t="s">
        <v>60</v>
      </c>
      <c r="I34" s="4">
        <v>0</v>
      </c>
      <c r="J34" s="4">
        <v>0</v>
      </c>
      <c r="K34" s="4" t="s">
        <v>77</v>
      </c>
      <c r="L34" s="14">
        <f>G34+J34</f>
        <v>79.047</v>
      </c>
    </row>
    <row r="35" s="1" customFormat="1" spans="1:12">
      <c r="A35" s="4">
        <v>14</v>
      </c>
      <c r="B35" s="4" t="s">
        <v>28</v>
      </c>
      <c r="C35" s="4" t="s">
        <v>78</v>
      </c>
      <c r="D35" s="4">
        <v>14121605081</v>
      </c>
      <c r="E35" s="4">
        <v>87.4</v>
      </c>
      <c r="F35" s="4" t="s">
        <v>79</v>
      </c>
      <c r="G35" s="14">
        <f>E35*0.9</f>
        <v>78.66</v>
      </c>
      <c r="H35" s="9" t="s">
        <v>60</v>
      </c>
      <c r="I35" s="4">
        <v>0</v>
      </c>
      <c r="J35" s="4">
        <v>0</v>
      </c>
      <c r="K35" s="4" t="s">
        <v>80</v>
      </c>
      <c r="L35" s="14">
        <f>G35+J35</f>
        <v>78.66</v>
      </c>
    </row>
    <row r="36" s="1" customFormat="1" spans="1:12">
      <c r="A36" s="4">
        <v>15</v>
      </c>
      <c r="B36" s="4" t="s">
        <v>28</v>
      </c>
      <c r="C36" s="4" t="s">
        <v>81</v>
      </c>
      <c r="D36" s="4">
        <v>14121605060</v>
      </c>
      <c r="E36" s="4">
        <v>86.69</v>
      </c>
      <c r="F36" s="4" t="s">
        <v>82</v>
      </c>
      <c r="G36" s="14">
        <f>E36*0.9</f>
        <v>78.021</v>
      </c>
      <c r="H36" s="9" t="s">
        <v>60</v>
      </c>
      <c r="I36" s="4">
        <v>0</v>
      </c>
      <c r="J36" s="4">
        <v>0</v>
      </c>
      <c r="K36" s="4" t="s">
        <v>83</v>
      </c>
      <c r="L36" s="14">
        <f>G36+J36</f>
        <v>78.021</v>
      </c>
    </row>
    <row r="37" spans="1:12">
      <c r="A37" s="4">
        <v>16</v>
      </c>
      <c r="B37" s="4" t="s">
        <v>13</v>
      </c>
      <c r="C37" s="4" t="s">
        <v>84</v>
      </c>
      <c r="D37" s="4">
        <v>14121601039</v>
      </c>
      <c r="E37" s="4">
        <v>85.11</v>
      </c>
      <c r="F37" s="4" t="s">
        <v>85</v>
      </c>
      <c r="G37" s="14">
        <f>E37*0.9</f>
        <v>76.599</v>
      </c>
      <c r="H37" s="9" t="s">
        <v>60</v>
      </c>
      <c r="I37" s="4">
        <v>0</v>
      </c>
      <c r="J37" s="4">
        <v>0</v>
      </c>
      <c r="K37" s="4" t="s">
        <v>86</v>
      </c>
      <c r="L37" s="14">
        <f>G37+J37</f>
        <v>76.599</v>
      </c>
    </row>
    <row r="41" spans="1:12">
      <c r="A41" s="15"/>
      <c r="B41" s="15"/>
      <c r="C41" s="15"/>
      <c r="D41" s="15"/>
      <c r="E41" s="15"/>
      <c r="F41" s="15"/>
      <c r="G41" s="16"/>
      <c r="H41" s="15"/>
      <c r="I41" s="15"/>
      <c r="J41" s="15"/>
      <c r="K41" s="15"/>
      <c r="L41" s="16"/>
    </row>
    <row r="42" spans="1:12">
      <c r="A42" s="15"/>
      <c r="B42" s="15"/>
      <c r="C42" s="15"/>
      <c r="D42" s="15"/>
      <c r="E42" s="15"/>
      <c r="F42" s="15"/>
      <c r="G42" s="16"/>
      <c r="H42" s="15"/>
      <c r="I42" s="15"/>
      <c r="J42" s="15"/>
      <c r="K42" s="15"/>
      <c r="L42" s="16"/>
    </row>
  </sheetData>
  <mergeCells count="81">
    <mergeCell ref="A1:L1"/>
    <mergeCell ref="A3:A5"/>
    <mergeCell ref="A6:A9"/>
    <mergeCell ref="A10:A14"/>
    <mergeCell ref="A15:A20"/>
    <mergeCell ref="A21:A23"/>
    <mergeCell ref="A25:A26"/>
    <mergeCell ref="A30:A31"/>
    <mergeCell ref="A32:A33"/>
    <mergeCell ref="B3:B5"/>
    <mergeCell ref="B6:B9"/>
    <mergeCell ref="B10:B14"/>
    <mergeCell ref="B15:B20"/>
    <mergeCell ref="B21:B23"/>
    <mergeCell ref="B25:B26"/>
    <mergeCell ref="B30:B31"/>
    <mergeCell ref="B32:B33"/>
    <mergeCell ref="C3:C5"/>
    <mergeCell ref="C6:C9"/>
    <mergeCell ref="C10:C14"/>
    <mergeCell ref="C15:C20"/>
    <mergeCell ref="C21:C23"/>
    <mergeCell ref="C25:C26"/>
    <mergeCell ref="C30:C31"/>
    <mergeCell ref="C32:C33"/>
    <mergeCell ref="D3:D5"/>
    <mergeCell ref="D6:D9"/>
    <mergeCell ref="D10:D14"/>
    <mergeCell ref="D15:D20"/>
    <mergeCell ref="D21:D23"/>
    <mergeCell ref="D25:D26"/>
    <mergeCell ref="D30:D31"/>
    <mergeCell ref="D32:D33"/>
    <mergeCell ref="E3:E5"/>
    <mergeCell ref="E6:E9"/>
    <mergeCell ref="E10:E14"/>
    <mergeCell ref="E15:E20"/>
    <mergeCell ref="E21:E23"/>
    <mergeCell ref="E25:E26"/>
    <mergeCell ref="E30:E31"/>
    <mergeCell ref="E32:E33"/>
    <mergeCell ref="F3:F5"/>
    <mergeCell ref="F6:F9"/>
    <mergeCell ref="F10:F14"/>
    <mergeCell ref="F15:F20"/>
    <mergeCell ref="F21:F23"/>
    <mergeCell ref="F25:F26"/>
    <mergeCell ref="F30:F31"/>
    <mergeCell ref="F32:F33"/>
    <mergeCell ref="G3:G5"/>
    <mergeCell ref="G6:G9"/>
    <mergeCell ref="G10:G14"/>
    <mergeCell ref="G15:G20"/>
    <mergeCell ref="G21:G23"/>
    <mergeCell ref="G25:G26"/>
    <mergeCell ref="G30:G31"/>
    <mergeCell ref="G32:G33"/>
    <mergeCell ref="J3:J5"/>
    <mergeCell ref="J6:J9"/>
    <mergeCell ref="J10:J14"/>
    <mergeCell ref="J15:J20"/>
    <mergeCell ref="J21:J23"/>
    <mergeCell ref="J25:J26"/>
    <mergeCell ref="J30:J31"/>
    <mergeCell ref="J32:J33"/>
    <mergeCell ref="K3:K5"/>
    <mergeCell ref="K6:K9"/>
    <mergeCell ref="K10:K14"/>
    <mergeCell ref="K15:K20"/>
    <mergeCell ref="K21:K23"/>
    <mergeCell ref="K25:K26"/>
    <mergeCell ref="K30:K31"/>
    <mergeCell ref="K32:K33"/>
    <mergeCell ref="L3:L5"/>
    <mergeCell ref="L6:L9"/>
    <mergeCell ref="L10:L14"/>
    <mergeCell ref="L15:L20"/>
    <mergeCell ref="L21:L23"/>
    <mergeCell ref="L25:L26"/>
    <mergeCell ref="L30:L31"/>
    <mergeCell ref="L32:L33"/>
  </mergeCells>
  <pageMargins left="0.275" right="0.15625" top="0.55" bottom="0.55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2017-09-11T02:37:00Z</dcterms:created>
  <dcterms:modified xsi:type="dcterms:W3CDTF">2017-09-12T08:40:49Z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